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16C43DA4-825A-4E22-A465-F06C4EC5EDC8}"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<sst xmlns="http://schemas.openxmlformats.org/spreadsheetml/2006/main" count="2426" uniqueCount="842">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</sst>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06.8" customHeight="1" x14ac:dyDescent="0.25">
      <c r="A10" s="193" t="s">
        <v>263</v>
      </c>
      <c r="B10" s="194"/>
      <c r="C10" s="137" t="str">
        <f>VLOOKUP(A10,Listado!1:1048576,5,0)</f>
        <v>G. MEDIO AMBIENTE Y TERRITORIO</v>
      </c>
      <c r="D10" s="137"/>
      <c r="E10" s="137"/>
      <c r="F10" s="137"/>
      <c r="G10" s="137" t="str">
        <f>VLOOKUP(A10,Listado!1:1048576,6,0)</f>
        <v>Experto/a 3</v>
      </c>
      <c r="H10" s="137"/>
      <c r="I10" s="187" t="str">
        <f>VLOOKUP(A10,Listado!1:1048576,9,0)</f>
        <v>Experto/a en evaluación ambiental</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66.8" customHeight="1" thickTop="1" thickBot="1" x14ac:dyDescent="0.3">
      <c r="A17" s="177" t="str">
        <f>VLOOKUP(A10,Listado!1:1048576,16,0)</f>
        <v>- Experiencia de al menos 2 años en trabajos ambientales de proyectos internacionales.
- Experiencia de al menos 6 años en evaluación de impacto ambiental e integración ambiental. 
- Experiencia en coordinación de equipos.
- Manejo de inglés, deseable nivel C1.</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gi77upmHurO4Tz+rLC4EcgEC+MU1HsADgu7P8JGPnKP2UuvBJnX4gtC96IzeZRU5XuYctlnWul6unSPr0AB6fw==" saltValue="NT5daY+sZ8DyfJdfUL4d7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2023-07-10T10:03:06Z</dcterms:modified>
</cp:coreProperties>
</file>